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5" yWindow="45" windowWidth="12885" windowHeight="7065"/>
  </bookViews>
  <sheets>
    <sheet name="Meetings" sheetId="1" r:id="rId1"/>
    <sheet name="Sheet1" sheetId="4" r:id="rId2"/>
    <sheet name="Referrals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P14" i="1" l="1"/>
  <c r="E23" i="1"/>
  <c r="G24" i="1" s="1"/>
  <c r="D25" i="1"/>
  <c r="G23" i="1"/>
  <c r="F23" i="1"/>
  <c r="D23" i="1"/>
  <c r="C23" i="1"/>
  <c r="D24" i="1" s="1"/>
  <c r="D26" i="1" l="1"/>
  <c r="P19" i="1"/>
  <c r="H18" i="1"/>
  <c r="C13" i="1" l="1"/>
  <c r="D13" i="1"/>
  <c r="P13" i="1"/>
  <c r="O13" i="1"/>
  <c r="N13" i="1"/>
  <c r="M13" i="1"/>
  <c r="L13" i="1"/>
  <c r="K13" i="1"/>
  <c r="J13" i="1"/>
  <c r="I13" i="1"/>
  <c r="H13" i="1"/>
  <c r="F13" i="1"/>
  <c r="E13" i="1"/>
  <c r="B13" i="1"/>
  <c r="M14" i="1" l="1"/>
  <c r="J14" i="1"/>
  <c r="G13" i="1"/>
  <c r="G14" i="1"/>
  <c r="D14" i="1"/>
  <c r="Q14" i="1" l="1"/>
  <c r="Q9" i="1"/>
  <c r="P9" i="1"/>
  <c r="M9" i="1"/>
  <c r="J9" i="1"/>
  <c r="G9" i="1"/>
  <c r="P8" i="1" l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D9" i="1" l="1"/>
  <c r="P18" i="1"/>
  <c r="O18" i="1"/>
  <c r="N18" i="1"/>
  <c r="M18" i="1"/>
  <c r="L18" i="1"/>
  <c r="M19" i="1" s="1"/>
  <c r="K18" i="1"/>
  <c r="J18" i="1"/>
  <c r="I18" i="1"/>
  <c r="J19" i="1" s="1"/>
  <c r="G18" i="1"/>
  <c r="F18" i="1"/>
  <c r="G19" i="1" s="1"/>
  <c r="D18" i="1"/>
  <c r="C18" i="1"/>
  <c r="D19" i="1" s="1"/>
  <c r="P23" i="1"/>
  <c r="O23" i="1"/>
  <c r="N23" i="1"/>
  <c r="M23" i="1"/>
  <c r="L23" i="1"/>
  <c r="K23" i="1"/>
  <c r="J23" i="1"/>
  <c r="I23" i="1"/>
  <c r="H23" i="1"/>
  <c r="P24" i="1" l="1"/>
  <c r="M24" i="1"/>
  <c r="J24" i="1"/>
  <c r="Q19" i="1"/>
  <c r="P25" i="1"/>
  <c r="M25" i="1"/>
  <c r="O25" i="1"/>
  <c r="J25" i="1"/>
  <c r="C25" i="1"/>
  <c r="G25" i="1"/>
  <c r="K25" i="1"/>
  <c r="F25" i="1"/>
  <c r="H25" i="1"/>
  <c r="J26" i="1" s="1"/>
  <c r="L25" i="1"/>
  <c r="I25" i="1"/>
  <c r="N25" i="1"/>
  <c r="E25" i="1"/>
  <c r="G26" i="1" s="1"/>
  <c r="B25" i="1"/>
  <c r="M26" i="1" l="1"/>
  <c r="Q26" i="1" s="1"/>
  <c r="Q24" i="1"/>
  <c r="Q27" i="1" s="1"/>
  <c r="P26" i="1"/>
</calcChain>
</file>

<file path=xl/sharedStrings.xml><?xml version="1.0" encoding="utf-8"?>
<sst xmlns="http://schemas.openxmlformats.org/spreadsheetml/2006/main" count="83" uniqueCount="68">
  <si>
    <t>July</t>
  </si>
  <si>
    <t>August</t>
  </si>
  <si>
    <t>Total</t>
  </si>
  <si>
    <t>March</t>
  </si>
  <si>
    <t>April</t>
  </si>
  <si>
    <t>May</t>
  </si>
  <si>
    <t>June</t>
  </si>
  <si>
    <t>October</t>
  </si>
  <si>
    <t>November</t>
  </si>
  <si>
    <t>December</t>
  </si>
  <si>
    <t>January</t>
  </si>
  <si>
    <t>February</t>
  </si>
  <si>
    <t>1st Time FTM</t>
  </si>
  <si>
    <t>Notes</t>
  </si>
  <si>
    <t>Sept</t>
  </si>
  <si>
    <t>County</t>
  </si>
  <si>
    <t>Date Received</t>
  </si>
  <si>
    <t>Date of Contact</t>
  </si>
  <si>
    <t>Date 1st Meeting</t>
  </si>
  <si>
    <t>FACS ID</t>
  </si>
  <si>
    <t>SWIII</t>
  </si>
  <si>
    <t>SWII</t>
  </si>
  <si>
    <t>Date Notes Sent</t>
  </si>
  <si>
    <t>Post Removal Conference</t>
  </si>
  <si>
    <t>Handoff FTM</t>
  </si>
  <si>
    <t>Follow-Up FTM</t>
  </si>
  <si>
    <t>Dream Team</t>
  </si>
  <si>
    <t>PRC 1/4 total</t>
  </si>
  <si>
    <t>Month</t>
  </si>
  <si>
    <t>Meetings facilitated by DHS worker</t>
  </si>
  <si>
    <t>Meetings contracted out</t>
  </si>
  <si>
    <t>Why meeting was contracted out</t>
  </si>
  <si>
    <t>Meetings facilitated by M. Adams (all 3 counties including hand-offs)</t>
  </si>
  <si>
    <t>July '13</t>
  </si>
  <si>
    <t>Aug. '13</t>
  </si>
  <si>
    <t>Sept. '13</t>
  </si>
  <si>
    <t>Oct. '13</t>
  </si>
  <si>
    <t>Nov. '13</t>
  </si>
  <si>
    <t>Dec. '13</t>
  </si>
  <si>
    <t>Jan. '14</t>
  </si>
  <si>
    <t>Feb. '14</t>
  </si>
  <si>
    <t>Mar. '14</t>
  </si>
  <si>
    <t>May '14</t>
  </si>
  <si>
    <t>Apr. '14</t>
  </si>
  <si>
    <t>Jun. '14</t>
  </si>
  <si>
    <t>Madison</t>
  </si>
  <si>
    <t>Marion</t>
  </si>
  <si>
    <t>Warren</t>
  </si>
  <si>
    <t>2013-14</t>
  </si>
  <si>
    <t>Total Family Team Meetings for 2013-14 year</t>
  </si>
  <si>
    <t>1 hand-off due to PRC.</t>
  </si>
  <si>
    <t>Family Team Meetings Coordinated/Facilitated by M. Adams</t>
  </si>
  <si>
    <t>Referrals: Madison 3; Maron 5; Warren 7; CPPC 2. Meetings 20 Total.</t>
  </si>
  <si>
    <t>Referrals: Madison 2; Marion 3; Warren 2, CPPC, 1. The PRC indicated in Warren was a Polk PRC. Meetings: 21 Total.</t>
  </si>
  <si>
    <t>Referrals: Madison 1; Marion 10; Warren 6; CPPC, 3. Meetings: 23 Total including one CBFTM, Marion Co. Could not attend one handoff due to PRC/schedule.</t>
  </si>
  <si>
    <t>Referrals: Madison 3; Marion 4; Warren 11. FTMs: 28.</t>
  </si>
  <si>
    <t>co-facilitated for FTM Recertification: 4</t>
  </si>
  <si>
    <t>Sarah facilitated 1 CBFTM</t>
  </si>
  <si>
    <t>Referrals: Madison 0; Marion 1; Warren 3; Polk, 1. FTMs: 18. 5 FTMs were cancelled or rescheduled. SH facilitated 1 out of 2 CBFTMs.</t>
  </si>
  <si>
    <t>1 FTM Cancelled by Attorney</t>
  </si>
  <si>
    <t>Referrals: Madison, 3; Marion, 1; Warren, 3; Total 7. FTMS: Madison, 1; Marion, 6; Warren, 11; the 1 YTDM indicated in Warren is Polk Co.; 1 Follow-up is a CBFTM in Madison; led by SH; 1 FTM Cancelled by Attorney Illness.</t>
  </si>
  <si>
    <t>Referrals: Madison 2; Marion 5; Warren 3. CBFTM 1; Safe Case Closure, 1 .</t>
  </si>
  <si>
    <t>Referrals: Madison 0; Marion 3; Warren 3. 10 Total FTMs. 7 FTMs were cancelled/rescheduled by parents or weather. Facilitator took one week vacation.</t>
  </si>
  <si>
    <t>Refferals: Madison 2; Marion 2; Warren 6; total 13.  FTMs total 16. 5-FTMs cancelled/rescheduled - 2 by parents; 3 by SW.</t>
  </si>
  <si>
    <t>Referrals: Madison 2 CBFTM; Marion, 2 ; Polk, 1 YTDM. FTMs total 18, please note the YTDM is a Polk Co. case.</t>
  </si>
  <si>
    <t>FY Total</t>
  </si>
  <si>
    <t>Referals: Madison 0; Marion 3; Warren 5, including 2 CBFTM &amp; 1-YTDM for a total of 8. 16 total FTMs. Sarah facilitated 1 CBFTM.</t>
  </si>
  <si>
    <t>Referrals: Madison 0; Marion 6; Warren 6. Total FTMs 17 -- 1 PRC was cancelled by attorney.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</si>
</sst>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5" borderId="0" xfId="0" applyFont="1" applyFill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/>
    <xf numFmtId="0" fontId="5" fillId="0" borderId="1" xfId="0" applyFont="1" applyBorder="1"/>
    <xf numFmtId="0" fontId="6" fillId="0" borderId="0" xfId="0" applyFont="1"/>
    <xf numFmtId="0" fontId="2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4" fillId="2" borderId="3" xfId="0" applyFont="1" applyFill="1" applyBorder="1" applyAlignment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8" borderId="3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3" fillId="8" borderId="1" xfId="0" applyFont="1" applyFill="1" applyBorder="1" applyAlignment="1">
      <alignment wrapText="1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3" fillId="0" borderId="0" xfId="0" applyFont="1"/>
    <xf numFmtId="0" fontId="5" fillId="6" borderId="2" xfId="0" applyFont="1" applyFill="1" applyBorder="1"/>
    <xf numFmtId="0" fontId="5" fillId="6" borderId="4" xfId="0" applyFont="1" applyFill="1" applyBorder="1"/>
    <xf numFmtId="0" fontId="6" fillId="6" borderId="3" xfId="0" applyFont="1" applyFill="1" applyBorder="1" applyAlignment="1">
      <alignment wrapText="1"/>
    </xf>
    <xf numFmtId="0" fontId="5" fillId="6" borderId="1" xfId="0" applyFont="1" applyFill="1" applyBorder="1"/>
    <xf numFmtId="0" fontId="6" fillId="6" borderId="1" xfId="0" applyFont="1" applyFill="1" applyBorder="1" applyAlignment="1">
      <alignment wrapText="1"/>
    </xf>
    <xf numFmtId="0" fontId="6" fillId="6" borderId="0" xfId="0" applyFont="1" applyFill="1"/>
    <xf numFmtId="0" fontId="6" fillId="5" borderId="0" xfId="0" applyFont="1" applyFill="1"/>
    <xf numFmtId="0" fontId="4" fillId="0" borderId="1" xfId="0" applyFont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view="pageLayout" topLeftCell="B13" zoomScaleNormal="75" workbookViewId="0">
      <selection activeCell="Q22" sqref="Q22:Q23"/>
    </sheetView>
  </sheetViews>
  <sheetFormatPr defaultColWidth="9.140625" defaultRowHeight="12.75" x14ac:dyDescent="0.2"/>
  <cols>
    <col min="2" max="2" width="7.85546875" customWidth="1"/>
    <col min="3" max="3" width="9" customWidth="1"/>
    <col min="4" max="4" width="8.7109375" customWidth="1"/>
    <col min="5" max="5" width="9" customWidth="1"/>
    <col min="6" max="6" width="8.5703125" customWidth="1"/>
    <col min="7" max="7" width="9" customWidth="1"/>
    <col min="8" max="8" width="8.7109375" customWidth="1"/>
    <col min="9" max="9" width="9" customWidth="1"/>
    <col min="10" max="12" width="8.5703125" customWidth="1"/>
    <col min="13" max="13" width="8.85546875" style="10" customWidth="1"/>
    <col min="14" max="14" width="8.5703125" style="10" customWidth="1"/>
    <col min="15" max="15" width="9" customWidth="1"/>
    <col min="16" max="16" width="8.5703125" customWidth="1"/>
    <col min="17" max="17" width="25.7109375" customWidth="1"/>
  </cols>
  <sheetData>
    <row r="1" spans="1:17" s="24" customFormat="1" ht="25.5" customHeight="1" x14ac:dyDescent="0.3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1" customFormat="1" ht="16.5" customHeight="1" x14ac:dyDescent="0.2">
      <c r="A2" s="2"/>
      <c r="B2" s="53" t="s">
        <v>23</v>
      </c>
      <c r="C2" s="54"/>
      <c r="D2" s="55"/>
      <c r="E2" s="59" t="s">
        <v>24</v>
      </c>
      <c r="F2" s="60"/>
      <c r="G2" s="61"/>
      <c r="H2" s="65" t="s">
        <v>12</v>
      </c>
      <c r="I2" s="66"/>
      <c r="J2" s="67"/>
      <c r="K2" s="71" t="s">
        <v>25</v>
      </c>
      <c r="L2" s="72"/>
      <c r="M2" s="73"/>
      <c r="N2" s="77" t="s">
        <v>26</v>
      </c>
      <c r="O2" s="78"/>
      <c r="P2" s="79"/>
      <c r="Q2" s="17" t="s">
        <v>13</v>
      </c>
    </row>
    <row r="3" spans="1:17" s="1" customFormat="1" ht="18" customHeight="1" x14ac:dyDescent="0.2">
      <c r="A3" s="2" t="s">
        <v>48</v>
      </c>
      <c r="B3" s="56"/>
      <c r="C3" s="57"/>
      <c r="D3" s="58"/>
      <c r="E3" s="62"/>
      <c r="F3" s="63"/>
      <c r="G3" s="64"/>
      <c r="H3" s="68"/>
      <c r="I3" s="69"/>
      <c r="J3" s="70"/>
      <c r="K3" s="74"/>
      <c r="L3" s="75"/>
      <c r="M3" s="76"/>
      <c r="N3" s="80"/>
      <c r="O3" s="81"/>
      <c r="P3" s="82"/>
      <c r="Q3" s="16"/>
    </row>
    <row r="4" spans="1:17" s="23" customFormat="1" x14ac:dyDescent="0.2">
      <c r="A4" s="20"/>
      <c r="B4" s="21" t="s">
        <v>45</v>
      </c>
      <c r="C4" s="21" t="s">
        <v>46</v>
      </c>
      <c r="D4" s="21" t="s">
        <v>47</v>
      </c>
      <c r="E4" s="21" t="s">
        <v>45</v>
      </c>
      <c r="F4" s="21" t="s">
        <v>46</v>
      </c>
      <c r="G4" s="21" t="s">
        <v>47</v>
      </c>
      <c r="H4" s="21" t="s">
        <v>45</v>
      </c>
      <c r="I4" s="21" t="s">
        <v>46</v>
      </c>
      <c r="J4" s="21" t="s">
        <v>47</v>
      </c>
      <c r="K4" s="21" t="s">
        <v>45</v>
      </c>
      <c r="L4" s="21" t="s">
        <v>46</v>
      </c>
      <c r="M4" s="21" t="s">
        <v>47</v>
      </c>
      <c r="N4" s="21" t="s">
        <v>45</v>
      </c>
      <c r="O4" s="21" t="s">
        <v>46</v>
      </c>
      <c r="P4" s="21" t="s">
        <v>47</v>
      </c>
      <c r="Q4" s="22"/>
    </row>
    <row r="5" spans="1:17" s="1" customFormat="1" ht="51" x14ac:dyDescent="0.2">
      <c r="A5" s="4" t="s">
        <v>0</v>
      </c>
      <c r="B5" s="5">
        <v>0</v>
      </c>
      <c r="C5" s="27">
        <v>2</v>
      </c>
      <c r="D5" s="27">
        <v>1</v>
      </c>
      <c r="E5" s="5">
        <v>0</v>
      </c>
      <c r="F5" s="27">
        <v>0</v>
      </c>
      <c r="G5" s="27">
        <v>2</v>
      </c>
      <c r="H5" s="5">
        <v>1</v>
      </c>
      <c r="I5" s="5">
        <v>3</v>
      </c>
      <c r="J5" s="27">
        <v>2</v>
      </c>
      <c r="K5" s="27">
        <v>0</v>
      </c>
      <c r="L5" s="5">
        <v>3</v>
      </c>
      <c r="M5" s="11">
        <v>5</v>
      </c>
      <c r="N5" s="11">
        <v>0</v>
      </c>
      <c r="O5" s="5">
        <v>2</v>
      </c>
      <c r="P5" s="5">
        <v>0</v>
      </c>
      <c r="Q5" s="7" t="s">
        <v>53</v>
      </c>
    </row>
    <row r="6" spans="1:17" s="9" customFormat="1" ht="38.25" x14ac:dyDescent="0.2">
      <c r="A6" s="8" t="s">
        <v>1</v>
      </c>
      <c r="B6" s="7">
        <v>0</v>
      </c>
      <c r="C6" s="26">
        <v>2</v>
      </c>
      <c r="D6" s="26">
        <v>3</v>
      </c>
      <c r="E6" s="7">
        <v>0</v>
      </c>
      <c r="F6" s="26">
        <v>2</v>
      </c>
      <c r="G6" s="26">
        <v>2</v>
      </c>
      <c r="H6" s="7">
        <v>0</v>
      </c>
      <c r="I6" s="7">
        <v>1</v>
      </c>
      <c r="J6" s="26">
        <v>5</v>
      </c>
      <c r="K6" s="26">
        <v>0</v>
      </c>
      <c r="L6" s="7">
        <v>4</v>
      </c>
      <c r="M6" s="12">
        <v>1</v>
      </c>
      <c r="N6" s="12">
        <v>0</v>
      </c>
      <c r="O6" s="7">
        <v>0</v>
      </c>
      <c r="P6" s="7">
        <v>0</v>
      </c>
      <c r="Q6" s="7" t="s">
        <v>52</v>
      </c>
    </row>
    <row r="7" spans="1:17" s="9" customFormat="1" ht="63.75" x14ac:dyDescent="0.2">
      <c r="A7" s="8" t="s">
        <v>14</v>
      </c>
      <c r="B7" s="7">
        <v>2</v>
      </c>
      <c r="C7" s="26">
        <v>1</v>
      </c>
      <c r="D7" s="26">
        <v>2</v>
      </c>
      <c r="E7" s="7">
        <v>0</v>
      </c>
      <c r="F7" s="26">
        <v>4</v>
      </c>
      <c r="G7" s="26">
        <v>3</v>
      </c>
      <c r="H7" s="7">
        <v>0</v>
      </c>
      <c r="I7" s="7">
        <v>4</v>
      </c>
      <c r="J7" s="26">
        <v>5</v>
      </c>
      <c r="K7" s="26">
        <v>0</v>
      </c>
      <c r="L7" s="7">
        <v>1</v>
      </c>
      <c r="M7" s="12">
        <v>1</v>
      </c>
      <c r="N7" s="12">
        <v>0</v>
      </c>
      <c r="O7" s="7">
        <v>0</v>
      </c>
      <c r="P7" s="7">
        <v>0</v>
      </c>
      <c r="Q7" s="7" t="s">
        <v>54</v>
      </c>
    </row>
    <row r="8" spans="1:17" s="15" customFormat="1" ht="20.25" customHeight="1" x14ac:dyDescent="0.2">
      <c r="A8" s="14" t="s">
        <v>2</v>
      </c>
      <c r="B8" s="14">
        <f>SUM(B5:B7)</f>
        <v>2</v>
      </c>
      <c r="C8" s="14">
        <f>SUM(C5:C7)</f>
        <v>5</v>
      </c>
      <c r="D8" s="14">
        <f>SUM(D5:D7)</f>
        <v>6</v>
      </c>
      <c r="E8" s="14">
        <f t="shared" ref="E8:P8" si="0">SUM(E5:E7)</f>
        <v>0</v>
      </c>
      <c r="F8" s="14">
        <f t="shared" si="0"/>
        <v>6</v>
      </c>
      <c r="G8" s="14">
        <f t="shared" si="0"/>
        <v>7</v>
      </c>
      <c r="H8" s="14">
        <f t="shared" si="0"/>
        <v>1</v>
      </c>
      <c r="I8" s="14">
        <f t="shared" si="0"/>
        <v>8</v>
      </c>
      <c r="J8" s="14">
        <f t="shared" si="0"/>
        <v>12</v>
      </c>
      <c r="K8" s="14">
        <f t="shared" si="0"/>
        <v>0</v>
      </c>
      <c r="L8" s="14">
        <f t="shared" si="0"/>
        <v>8</v>
      </c>
      <c r="M8" s="14">
        <f t="shared" si="0"/>
        <v>7</v>
      </c>
      <c r="N8" s="14">
        <f t="shared" si="0"/>
        <v>0</v>
      </c>
      <c r="O8" s="14">
        <f t="shared" si="0"/>
        <v>2</v>
      </c>
      <c r="P8" s="14">
        <f t="shared" si="0"/>
        <v>0</v>
      </c>
      <c r="Q8" s="18"/>
    </row>
    <row r="9" spans="1:17" s="1" customFormat="1" ht="13.5" customHeight="1" x14ac:dyDescent="0.2">
      <c r="A9" s="6"/>
      <c r="B9" s="83" t="s">
        <v>27</v>
      </c>
      <c r="C9" s="84"/>
      <c r="D9" s="39">
        <f>SUM(B8:D8)</f>
        <v>13</v>
      </c>
      <c r="E9" s="85"/>
      <c r="F9" s="86"/>
      <c r="G9" s="20">
        <f>SUM(E8:G8)</f>
        <v>13</v>
      </c>
      <c r="H9" s="85"/>
      <c r="I9" s="86"/>
      <c r="J9" s="20">
        <f>SUM(H8:J8)</f>
        <v>21</v>
      </c>
      <c r="K9" s="85"/>
      <c r="L9" s="86"/>
      <c r="M9" s="22">
        <f>SUM(K8:M8)</f>
        <v>15</v>
      </c>
      <c r="N9" s="87"/>
      <c r="O9" s="88"/>
      <c r="P9" s="22">
        <f>SUM(N8:P8)</f>
        <v>2</v>
      </c>
      <c r="Q9" s="19">
        <f>SUM(D9:P9)</f>
        <v>64</v>
      </c>
    </row>
    <row r="10" spans="1:17" s="1" customFormat="1" ht="36.75" customHeight="1" x14ac:dyDescent="0.2">
      <c r="A10" s="4" t="s">
        <v>7</v>
      </c>
      <c r="B10" s="5">
        <v>1</v>
      </c>
      <c r="C10" s="27">
        <v>0</v>
      </c>
      <c r="D10" s="27">
        <v>4</v>
      </c>
      <c r="E10" s="5">
        <v>0</v>
      </c>
      <c r="F10" s="27">
        <v>0</v>
      </c>
      <c r="G10" s="27">
        <v>0</v>
      </c>
      <c r="H10" s="5">
        <v>5</v>
      </c>
      <c r="I10" s="5">
        <v>3</v>
      </c>
      <c r="J10" s="27">
        <v>8</v>
      </c>
      <c r="K10" s="27">
        <v>2</v>
      </c>
      <c r="L10" s="5">
        <v>4</v>
      </c>
      <c r="M10" s="11">
        <v>1</v>
      </c>
      <c r="N10" s="11">
        <v>0</v>
      </c>
      <c r="O10" s="5">
        <v>0</v>
      </c>
      <c r="P10" s="5">
        <v>0</v>
      </c>
      <c r="Q10" s="7" t="s">
        <v>55</v>
      </c>
    </row>
    <row r="11" spans="1:17" s="1" customFormat="1" ht="63.75" x14ac:dyDescent="0.2">
      <c r="A11" s="4" t="s">
        <v>8</v>
      </c>
      <c r="B11" s="5">
        <v>1</v>
      </c>
      <c r="C11" s="27">
        <v>0</v>
      </c>
      <c r="D11" s="27">
        <v>0</v>
      </c>
      <c r="E11" s="5">
        <v>0</v>
      </c>
      <c r="F11" s="27">
        <v>3</v>
      </c>
      <c r="G11" s="27">
        <v>2</v>
      </c>
      <c r="H11" s="5">
        <v>0</v>
      </c>
      <c r="I11" s="5">
        <v>0</v>
      </c>
      <c r="J11" s="27">
        <v>1</v>
      </c>
      <c r="K11" s="27">
        <v>1</v>
      </c>
      <c r="L11" s="5">
        <v>3</v>
      </c>
      <c r="M11" s="11">
        <v>7</v>
      </c>
      <c r="N11" s="11">
        <v>0</v>
      </c>
      <c r="O11" s="5">
        <v>0</v>
      </c>
      <c r="P11" s="5">
        <v>0</v>
      </c>
      <c r="Q11" s="7" t="s">
        <v>58</v>
      </c>
    </row>
    <row r="12" spans="1:17" s="1" customFormat="1" ht="89.25" x14ac:dyDescent="0.2">
      <c r="A12" s="4" t="s">
        <v>9</v>
      </c>
      <c r="B12" s="5">
        <v>0</v>
      </c>
      <c r="C12" s="27">
        <v>0</v>
      </c>
      <c r="D12" s="27">
        <v>2</v>
      </c>
      <c r="E12" s="5">
        <v>0</v>
      </c>
      <c r="F12" s="27">
        <v>0</v>
      </c>
      <c r="G12" s="27">
        <v>0</v>
      </c>
      <c r="H12" s="5">
        <v>0</v>
      </c>
      <c r="I12" s="5">
        <v>4</v>
      </c>
      <c r="J12" s="27">
        <v>4</v>
      </c>
      <c r="K12" s="27">
        <v>1</v>
      </c>
      <c r="L12" s="5">
        <v>2</v>
      </c>
      <c r="M12" s="11">
        <v>5</v>
      </c>
      <c r="N12" s="11">
        <v>0</v>
      </c>
      <c r="O12" s="5">
        <v>0</v>
      </c>
      <c r="P12" s="7">
        <v>1</v>
      </c>
      <c r="Q12" s="7" t="s">
        <v>60</v>
      </c>
    </row>
    <row r="13" spans="1:17" s="15" customFormat="1" ht="21" customHeight="1" x14ac:dyDescent="0.2">
      <c r="A13" s="14" t="s">
        <v>2</v>
      </c>
      <c r="B13" s="14">
        <f>SUM(B10:B12)</f>
        <v>2</v>
      </c>
      <c r="C13" s="14">
        <f>SUM(C10:C12)</f>
        <v>0</v>
      </c>
      <c r="D13" s="14">
        <f>SUM(D10:D12)</f>
        <v>6</v>
      </c>
      <c r="E13" s="14">
        <f>SUM(E10:E12)</f>
        <v>0</v>
      </c>
      <c r="F13" s="14">
        <f>SUM(F10:F12)</f>
        <v>3</v>
      </c>
      <c r="G13" s="14">
        <f>SUM(E13:F13)</f>
        <v>3</v>
      </c>
      <c r="H13" s="14">
        <f t="shared" ref="H13:P13" si="1">SUM(H10:H12)</f>
        <v>5</v>
      </c>
      <c r="I13" s="14">
        <f t="shared" si="1"/>
        <v>7</v>
      </c>
      <c r="J13" s="14">
        <f t="shared" si="1"/>
        <v>13</v>
      </c>
      <c r="K13" s="14">
        <f t="shared" si="1"/>
        <v>4</v>
      </c>
      <c r="L13" s="14">
        <f t="shared" si="1"/>
        <v>9</v>
      </c>
      <c r="M13" s="14">
        <f t="shared" si="1"/>
        <v>13</v>
      </c>
      <c r="N13" s="14">
        <f t="shared" si="1"/>
        <v>0</v>
      </c>
      <c r="O13" s="14">
        <f t="shared" si="1"/>
        <v>0</v>
      </c>
      <c r="P13" s="14">
        <f t="shared" si="1"/>
        <v>1</v>
      </c>
      <c r="Q13" s="18"/>
    </row>
    <row r="14" spans="1:17" s="1" customFormat="1" x14ac:dyDescent="0.2">
      <c r="A14" s="6"/>
      <c r="B14" s="6"/>
      <c r="C14" s="6"/>
      <c r="D14" s="6">
        <f>SUM(B13:D13)</f>
        <v>8</v>
      </c>
      <c r="E14" s="6"/>
      <c r="F14" s="3"/>
      <c r="G14" s="3">
        <f>SUM(E13:G13)</f>
        <v>6</v>
      </c>
      <c r="H14" s="3"/>
      <c r="I14" s="3"/>
      <c r="J14" s="3">
        <f>SUM(H13:J13)</f>
        <v>25</v>
      </c>
      <c r="K14" s="3"/>
      <c r="L14" s="13"/>
      <c r="M14" s="13">
        <f>SUM(K13:M13)</f>
        <v>26</v>
      </c>
      <c r="N14" s="13"/>
      <c r="O14" s="13"/>
      <c r="P14" s="13">
        <f>SUM(N13:P13)</f>
        <v>1</v>
      </c>
      <c r="Q14" s="19">
        <f>SUM(P14,M14,J14,G14,D14)</f>
        <v>66</v>
      </c>
    </row>
    <row r="15" spans="1:17" s="1" customFormat="1" ht="38.25" x14ac:dyDescent="0.2">
      <c r="A15" s="4" t="s">
        <v>10</v>
      </c>
      <c r="B15" s="5">
        <v>0</v>
      </c>
      <c r="C15" s="5">
        <v>1</v>
      </c>
      <c r="D15" s="5">
        <v>2</v>
      </c>
      <c r="E15" s="5">
        <v>0</v>
      </c>
      <c r="F15" s="5">
        <v>0</v>
      </c>
      <c r="G15" s="5">
        <v>0</v>
      </c>
      <c r="H15" s="5">
        <v>4</v>
      </c>
      <c r="I15" s="5">
        <v>2</v>
      </c>
      <c r="J15" s="5">
        <v>1</v>
      </c>
      <c r="K15" s="5">
        <v>1</v>
      </c>
      <c r="L15" s="5">
        <v>7</v>
      </c>
      <c r="M15" s="11">
        <v>3</v>
      </c>
      <c r="N15" s="11">
        <v>0</v>
      </c>
      <c r="O15" s="5">
        <v>0</v>
      </c>
      <c r="P15" s="5">
        <v>0</v>
      </c>
      <c r="Q15" s="7" t="s">
        <v>61</v>
      </c>
    </row>
    <row r="16" spans="1:17" s="1" customFormat="1" ht="63.75" x14ac:dyDescent="0.2">
      <c r="A16" s="4" t="s">
        <v>11</v>
      </c>
      <c r="B16" s="5">
        <v>0</v>
      </c>
      <c r="C16" s="5">
        <v>1</v>
      </c>
      <c r="D16" s="5">
        <v>0</v>
      </c>
      <c r="E16" s="5">
        <v>0</v>
      </c>
      <c r="F16" s="5">
        <v>2</v>
      </c>
      <c r="G16" s="5">
        <v>0</v>
      </c>
      <c r="H16" s="5">
        <v>0</v>
      </c>
      <c r="I16" s="5">
        <v>1</v>
      </c>
      <c r="J16" s="5">
        <v>4</v>
      </c>
      <c r="K16" s="5">
        <v>0</v>
      </c>
      <c r="L16" s="5">
        <v>1</v>
      </c>
      <c r="M16" s="11">
        <v>1</v>
      </c>
      <c r="N16" s="11">
        <v>0</v>
      </c>
      <c r="O16" s="5">
        <v>0</v>
      </c>
      <c r="P16" s="5">
        <v>0</v>
      </c>
      <c r="Q16" s="7" t="s">
        <v>62</v>
      </c>
    </row>
    <row r="17" spans="1:22" s="1" customFormat="1" ht="51" x14ac:dyDescent="0.2">
      <c r="A17" s="4" t="s">
        <v>3</v>
      </c>
      <c r="B17" s="5">
        <v>0</v>
      </c>
      <c r="C17" s="5">
        <v>1</v>
      </c>
      <c r="D17" s="5">
        <v>2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4</v>
      </c>
      <c r="K17" s="5">
        <v>1</v>
      </c>
      <c r="L17" s="5">
        <v>2</v>
      </c>
      <c r="M17" s="11">
        <v>5</v>
      </c>
      <c r="N17" s="11">
        <v>0</v>
      </c>
      <c r="O17" s="5">
        <v>0</v>
      </c>
      <c r="P17" s="5">
        <v>0</v>
      </c>
      <c r="Q17" s="7" t="s">
        <v>63</v>
      </c>
    </row>
    <row r="18" spans="1:22" s="15" customFormat="1" ht="20.25" customHeight="1" x14ac:dyDescent="0.2">
      <c r="A18" s="14" t="s">
        <v>2</v>
      </c>
      <c r="B18" s="14">
        <v>0</v>
      </c>
      <c r="C18" s="14">
        <f t="shared" ref="C18:P18" si="2">C15+C16+C17</f>
        <v>3</v>
      </c>
      <c r="D18" s="14">
        <f t="shared" si="2"/>
        <v>4</v>
      </c>
      <c r="E18" s="14">
        <v>0</v>
      </c>
      <c r="F18" s="14">
        <f t="shared" si="2"/>
        <v>2</v>
      </c>
      <c r="G18" s="14">
        <f t="shared" si="2"/>
        <v>0</v>
      </c>
      <c r="H18" s="14">
        <f>SUM(H15:H17)</f>
        <v>4</v>
      </c>
      <c r="I18" s="14">
        <f t="shared" si="2"/>
        <v>4</v>
      </c>
      <c r="J18" s="14">
        <f t="shared" si="2"/>
        <v>9</v>
      </c>
      <c r="K18" s="14">
        <f t="shared" si="2"/>
        <v>2</v>
      </c>
      <c r="L18" s="14">
        <f t="shared" si="2"/>
        <v>10</v>
      </c>
      <c r="M18" s="14">
        <f t="shared" si="2"/>
        <v>9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8"/>
    </row>
    <row r="19" spans="1:22" s="1" customFormat="1" x14ac:dyDescent="0.2">
      <c r="A19" s="6"/>
      <c r="B19" s="6"/>
      <c r="C19" s="6"/>
      <c r="D19" s="6">
        <f>SUM(B18:D18)</f>
        <v>7</v>
      </c>
      <c r="E19" s="6"/>
      <c r="F19" s="3"/>
      <c r="G19" s="3">
        <f>SUM(E18:G18)</f>
        <v>2</v>
      </c>
      <c r="H19" s="3"/>
      <c r="I19" s="3"/>
      <c r="J19" s="3">
        <f>SUM(H18:J18)</f>
        <v>17</v>
      </c>
      <c r="K19" s="3"/>
      <c r="L19" s="13"/>
      <c r="M19" s="13">
        <f>SUM(K18:M18)</f>
        <v>21</v>
      </c>
      <c r="N19" s="13"/>
      <c r="O19" s="13"/>
      <c r="P19" s="13">
        <f>SUM(N18:P18)</f>
        <v>0</v>
      </c>
      <c r="Q19" s="19">
        <f>SUM(B19:P19)</f>
        <v>47</v>
      </c>
    </row>
    <row r="20" spans="1:22" s="1" customFormat="1" ht="51" x14ac:dyDescent="0.2">
      <c r="A20" s="4" t="s">
        <v>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1</v>
      </c>
      <c r="H20" s="5">
        <v>2</v>
      </c>
      <c r="I20" s="5">
        <v>1</v>
      </c>
      <c r="J20" s="5">
        <v>3</v>
      </c>
      <c r="K20" s="5">
        <v>1</v>
      </c>
      <c r="L20" s="5">
        <v>0</v>
      </c>
      <c r="M20" s="11">
        <v>9</v>
      </c>
      <c r="N20" s="11">
        <v>0</v>
      </c>
      <c r="O20" s="5">
        <v>0</v>
      </c>
      <c r="P20" s="5">
        <v>1</v>
      </c>
      <c r="Q20" s="7" t="s">
        <v>64</v>
      </c>
    </row>
    <row r="21" spans="1:22" s="1" customFormat="1" ht="51" x14ac:dyDescent="0.2">
      <c r="A21" s="4" t="s">
        <v>5</v>
      </c>
      <c r="B21" s="5">
        <v>0</v>
      </c>
      <c r="C21" s="5">
        <v>3</v>
      </c>
      <c r="D21" s="5">
        <v>2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1</v>
      </c>
      <c r="K21" s="5">
        <v>0</v>
      </c>
      <c r="L21" s="5">
        <v>3</v>
      </c>
      <c r="M21" s="11">
        <v>6</v>
      </c>
      <c r="N21" s="11">
        <v>0</v>
      </c>
      <c r="O21" s="5">
        <v>0</v>
      </c>
      <c r="P21" s="5">
        <v>0</v>
      </c>
      <c r="Q21" s="7" t="s">
        <v>66</v>
      </c>
    </row>
    <row r="22" spans="1:22" s="1" customFormat="1" ht="38.25" x14ac:dyDescent="0.2">
      <c r="A22" s="4" t="s">
        <v>6</v>
      </c>
      <c r="B22" s="5">
        <v>0</v>
      </c>
      <c r="C22" s="5">
        <v>1</v>
      </c>
      <c r="D22" s="5">
        <v>1</v>
      </c>
      <c r="E22" s="5">
        <v>0</v>
      </c>
      <c r="F22" s="5">
        <v>3</v>
      </c>
      <c r="G22" s="5">
        <v>1</v>
      </c>
      <c r="H22" s="5">
        <v>0</v>
      </c>
      <c r="I22" s="5">
        <v>4</v>
      </c>
      <c r="J22" s="5">
        <v>2</v>
      </c>
      <c r="K22" s="5">
        <v>1</v>
      </c>
      <c r="L22" s="5">
        <v>1</v>
      </c>
      <c r="M22" s="11">
        <v>3</v>
      </c>
      <c r="N22" s="11">
        <v>0</v>
      </c>
      <c r="O22" s="5">
        <v>0</v>
      </c>
      <c r="P22" s="5">
        <v>0</v>
      </c>
      <c r="Q22" s="7" t="s">
        <v>67</v>
      </c>
    </row>
    <row r="23" spans="1:22" s="15" customFormat="1" x14ac:dyDescent="0.2">
      <c r="A23" s="14" t="s">
        <v>2</v>
      </c>
      <c r="B23" s="14">
        <v>0</v>
      </c>
      <c r="C23" s="14">
        <f>SUM(C20:C22)</f>
        <v>4</v>
      </c>
      <c r="D23" s="14">
        <f>SUM(D20:D22)</f>
        <v>3</v>
      </c>
      <c r="E23" s="14">
        <f>SUM(E20:E22)</f>
        <v>0</v>
      </c>
      <c r="F23" s="14">
        <f>SUM(F20:F22)</f>
        <v>3</v>
      </c>
      <c r="G23" s="14">
        <f>SUM(G20:G22)</f>
        <v>2</v>
      </c>
      <c r="H23" s="14">
        <f t="shared" ref="H23:P23" si="3">H20+H21+H22</f>
        <v>2</v>
      </c>
      <c r="I23" s="14">
        <f t="shared" si="3"/>
        <v>6</v>
      </c>
      <c r="J23" s="14">
        <f t="shared" si="3"/>
        <v>6</v>
      </c>
      <c r="K23" s="14">
        <f t="shared" si="3"/>
        <v>2</v>
      </c>
      <c r="L23" s="14">
        <f t="shared" si="3"/>
        <v>4</v>
      </c>
      <c r="M23" s="14">
        <f t="shared" si="3"/>
        <v>18</v>
      </c>
      <c r="N23" s="14">
        <f t="shared" si="3"/>
        <v>0</v>
      </c>
      <c r="O23" s="14">
        <f t="shared" si="3"/>
        <v>0</v>
      </c>
      <c r="P23" s="14">
        <f t="shared" si="3"/>
        <v>1</v>
      </c>
      <c r="Q23" s="18"/>
    </row>
    <row r="24" spans="1:22" s="48" customFormat="1" x14ac:dyDescent="0.2">
      <c r="A24" s="46"/>
      <c r="B24" s="46"/>
      <c r="C24" s="46"/>
      <c r="D24" s="46">
        <f>SUM(B23:D23)</f>
        <v>7</v>
      </c>
      <c r="E24" s="46"/>
      <c r="F24" s="46"/>
      <c r="G24" s="46">
        <f>SUM(E23:G23)</f>
        <v>5</v>
      </c>
      <c r="H24" s="46"/>
      <c r="I24" s="46"/>
      <c r="J24" s="46">
        <f>SUM(H23:J23)</f>
        <v>14</v>
      </c>
      <c r="K24" s="46"/>
      <c r="L24" s="46"/>
      <c r="M24" s="46">
        <f>SUM(K23:M23)</f>
        <v>24</v>
      </c>
      <c r="N24" s="46"/>
      <c r="O24" s="46"/>
      <c r="P24" s="46">
        <f>SUM(N23:P23)</f>
        <v>1</v>
      </c>
      <c r="Q24" s="47">
        <f>SUM(D24,G24,P24,M24,J24)</f>
        <v>51</v>
      </c>
      <c r="R24" s="49"/>
      <c r="S24" s="49"/>
      <c r="T24" s="49"/>
      <c r="U24" s="49"/>
      <c r="V24" s="49"/>
    </row>
    <row r="25" spans="1:22" s="15" customFormat="1" x14ac:dyDescent="0.2">
      <c r="A25" s="14" t="s">
        <v>65</v>
      </c>
      <c r="B25" s="14">
        <f>B8+B13+B18+B23</f>
        <v>4</v>
      </c>
      <c r="C25" s="14">
        <f t="shared" ref="C25:P25" si="4">C8+C13+C18+C23</f>
        <v>12</v>
      </c>
      <c r="D25" s="14">
        <f>D8+D13+D18+D23</f>
        <v>19</v>
      </c>
      <c r="E25" s="14">
        <f t="shared" si="4"/>
        <v>0</v>
      </c>
      <c r="F25" s="14">
        <f t="shared" si="4"/>
        <v>14</v>
      </c>
      <c r="G25" s="14">
        <f t="shared" si="4"/>
        <v>12</v>
      </c>
      <c r="H25" s="14">
        <f t="shared" si="4"/>
        <v>12</v>
      </c>
      <c r="I25" s="14">
        <f t="shared" si="4"/>
        <v>25</v>
      </c>
      <c r="J25" s="14">
        <f t="shared" si="4"/>
        <v>40</v>
      </c>
      <c r="K25" s="14">
        <f t="shared" si="4"/>
        <v>8</v>
      </c>
      <c r="L25" s="14">
        <f t="shared" si="4"/>
        <v>31</v>
      </c>
      <c r="M25" s="14">
        <f t="shared" si="4"/>
        <v>47</v>
      </c>
      <c r="N25" s="14">
        <f t="shared" si="4"/>
        <v>0</v>
      </c>
      <c r="O25" s="14">
        <f t="shared" si="4"/>
        <v>2</v>
      </c>
      <c r="P25" s="14">
        <f t="shared" si="4"/>
        <v>2</v>
      </c>
      <c r="Q25" s="18"/>
    </row>
    <row r="26" spans="1:22" s="15" customFormat="1" x14ac:dyDescent="0.2">
      <c r="A26" s="43"/>
      <c r="B26" s="44"/>
      <c r="C26" s="44"/>
      <c r="D26" s="44">
        <f>SUM(D9+D14+D19+D24)</f>
        <v>35</v>
      </c>
      <c r="E26" s="44"/>
      <c r="F26" s="44"/>
      <c r="G26" s="44">
        <f>SUM(E25:G25)</f>
        <v>26</v>
      </c>
      <c r="H26" s="44"/>
      <c r="I26" s="44"/>
      <c r="J26" s="44">
        <f>SUM(H25:J25)</f>
        <v>77</v>
      </c>
      <c r="K26" s="44"/>
      <c r="L26" s="44"/>
      <c r="M26" s="44">
        <f>SUM(K25:M25)</f>
        <v>86</v>
      </c>
      <c r="N26" s="44"/>
      <c r="O26" s="44"/>
      <c r="P26" s="44">
        <f>SUM(N25:P25)</f>
        <v>4</v>
      </c>
      <c r="Q26" s="45">
        <f>SUM(P26,M26,J26,G26,D26)</f>
        <v>228</v>
      </c>
    </row>
    <row r="27" spans="1:22" s="1" customFormat="1" ht="27.75" customHeight="1" x14ac:dyDescent="0.3">
      <c r="A27" s="51" t="s">
        <v>49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25">
        <f>SUM(Q9+Q14+Q19+ Q24)</f>
        <v>228</v>
      </c>
    </row>
    <row r="30" spans="1:22" x14ac:dyDescent="0.2">
      <c r="A30" s="28"/>
      <c r="B30" s="28"/>
      <c r="C30" s="28"/>
      <c r="D30" s="28"/>
      <c r="E30" s="28"/>
      <c r="F30" s="28"/>
      <c r="G30" s="29"/>
    </row>
  </sheetData>
  <mergeCells count="12">
    <mergeCell ref="A1:Q1"/>
    <mergeCell ref="A27:P27"/>
    <mergeCell ref="B2:D3"/>
    <mergeCell ref="E2:G3"/>
    <mergeCell ref="H2:J3"/>
    <mergeCell ref="K2:M3"/>
    <mergeCell ref="N2:P3"/>
    <mergeCell ref="B9:C9"/>
    <mergeCell ref="E9:F9"/>
    <mergeCell ref="H9:I9"/>
    <mergeCell ref="K9:L9"/>
    <mergeCell ref="N9:O9"/>
  </mergeCells>
  <phoneticPr fontId="0" type="noConversion"/>
  <pageMargins left="0.7" right="0.7" top="0.75" bottom="0.75" header="0.3" footer="0.3"/>
  <pageSetup scale="56" orientation="landscape" r:id="rId1"/>
  <headerFooter alignWithMargins="0">
    <oddHeader>&amp;C&amp;16Indianola DCAT Cluster -- 2013-2014</oddHeader>
    <oddFooter>&amp;L&amp;"Arial,Italic"&amp;8Prepared by Madeline Adams, Indianola DCAT Family Team Meeting Facilitator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9" sqref="E9"/>
    </sheetView>
  </sheetViews>
  <sheetFormatPr defaultRowHeight="12.75" x14ac:dyDescent="0.2"/>
  <cols>
    <col min="1" max="1" width="13.7109375" customWidth="1"/>
    <col min="2" max="2" width="34.140625" customWidth="1"/>
    <col min="3" max="3" width="23.140625" style="29" customWidth="1"/>
    <col min="4" max="4" width="16.85546875" customWidth="1"/>
    <col min="5" max="5" width="20.85546875" customWidth="1"/>
  </cols>
  <sheetData>
    <row r="1" spans="1:5" s="42" customFormat="1" ht="26.25" thickBot="1" x14ac:dyDescent="0.25">
      <c r="A1" s="40" t="s">
        <v>28</v>
      </c>
      <c r="B1" s="41" t="s">
        <v>32</v>
      </c>
      <c r="C1" s="41" t="s">
        <v>29</v>
      </c>
      <c r="D1" s="41" t="s">
        <v>30</v>
      </c>
      <c r="E1" s="41" t="s">
        <v>31</v>
      </c>
    </row>
    <row r="2" spans="1:5" x14ac:dyDescent="0.2">
      <c r="A2" s="42" t="s">
        <v>33</v>
      </c>
      <c r="B2">
        <v>21</v>
      </c>
      <c r="D2">
        <v>0</v>
      </c>
    </row>
    <row r="3" spans="1:5" x14ac:dyDescent="0.2">
      <c r="A3" s="42" t="s">
        <v>34</v>
      </c>
      <c r="B3">
        <v>20</v>
      </c>
      <c r="D3">
        <v>0</v>
      </c>
    </row>
    <row r="4" spans="1:5" x14ac:dyDescent="0.2">
      <c r="A4" s="42" t="s">
        <v>35</v>
      </c>
      <c r="B4">
        <v>24</v>
      </c>
      <c r="C4" s="29">
        <v>1</v>
      </c>
      <c r="D4">
        <v>0</v>
      </c>
      <c r="E4" s="42" t="s">
        <v>50</v>
      </c>
    </row>
    <row r="6" spans="1:5" ht="25.5" x14ac:dyDescent="0.2">
      <c r="A6" s="42" t="s">
        <v>36</v>
      </c>
      <c r="B6">
        <v>27</v>
      </c>
      <c r="C6" s="28" t="s">
        <v>56</v>
      </c>
      <c r="D6">
        <v>0</v>
      </c>
      <c r="E6" s="42" t="s">
        <v>57</v>
      </c>
    </row>
    <row r="7" spans="1:5" x14ac:dyDescent="0.2">
      <c r="A7" s="42" t="s">
        <v>37</v>
      </c>
    </row>
    <row r="8" spans="1:5" x14ac:dyDescent="0.2">
      <c r="A8" s="42" t="s">
        <v>38</v>
      </c>
      <c r="E8" s="42" t="s">
        <v>59</v>
      </c>
    </row>
    <row r="10" spans="1:5" x14ac:dyDescent="0.2">
      <c r="A10" s="42" t="s">
        <v>39</v>
      </c>
    </row>
    <row r="11" spans="1:5" x14ac:dyDescent="0.2">
      <c r="A11" s="42" t="s">
        <v>40</v>
      </c>
    </row>
    <row r="12" spans="1:5" x14ac:dyDescent="0.2">
      <c r="A12" s="42" t="s">
        <v>41</v>
      </c>
    </row>
    <row r="14" spans="1:5" x14ac:dyDescent="0.2">
      <c r="A14" s="42" t="s">
        <v>43</v>
      </c>
    </row>
    <row r="15" spans="1:5" x14ac:dyDescent="0.2">
      <c r="A15" s="42" t="s">
        <v>42</v>
      </c>
    </row>
    <row r="16" spans="1:5" x14ac:dyDescent="0.2">
      <c r="A16" s="4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1" sqref="A31"/>
    </sheetView>
  </sheetViews>
  <sheetFormatPr defaultRowHeight="12.75" x14ac:dyDescent="0.2"/>
  <cols>
    <col min="1" max="1" width="12.42578125" customWidth="1"/>
    <col min="2" max="3" width="11.85546875" customWidth="1"/>
    <col min="4" max="4" width="11.28515625" customWidth="1"/>
    <col min="5" max="5" width="11.42578125" customWidth="1"/>
    <col min="6" max="6" width="12" customWidth="1"/>
    <col min="7" max="7" width="10.85546875" customWidth="1"/>
    <col min="8" max="8" width="11.42578125" customWidth="1"/>
  </cols>
  <sheetData>
    <row r="1" spans="1:8" ht="25.5" x14ac:dyDescent="0.2">
      <c r="A1" s="35" t="s">
        <v>16</v>
      </c>
      <c r="B1" s="35" t="s">
        <v>19</v>
      </c>
      <c r="C1" s="35" t="s">
        <v>20</v>
      </c>
      <c r="D1" s="35" t="s">
        <v>21</v>
      </c>
      <c r="E1" s="35" t="s">
        <v>15</v>
      </c>
      <c r="F1" s="35" t="s">
        <v>17</v>
      </c>
      <c r="G1" s="35" t="s">
        <v>18</v>
      </c>
      <c r="H1" s="30" t="s">
        <v>22</v>
      </c>
    </row>
    <row r="2" spans="1:8" ht="18" customHeight="1" x14ac:dyDescent="0.2">
      <c r="A2" s="37"/>
      <c r="B2" s="37"/>
      <c r="C2" s="37"/>
      <c r="D2" s="37"/>
      <c r="E2" s="37"/>
      <c r="F2" s="37"/>
      <c r="G2" s="37"/>
      <c r="H2" s="37"/>
    </row>
    <row r="3" spans="1:8" ht="17.25" customHeight="1" x14ac:dyDescent="0.2">
      <c r="A3" s="34"/>
      <c r="B3" s="34"/>
      <c r="C3" s="34"/>
      <c r="D3" s="34"/>
      <c r="E3" s="34"/>
      <c r="F3" s="34"/>
      <c r="G3" s="34"/>
      <c r="H3" s="31"/>
    </row>
    <row r="4" spans="1:8" ht="18" customHeight="1" x14ac:dyDescent="0.2">
      <c r="A4" s="37"/>
      <c r="B4" s="37"/>
      <c r="C4" s="37"/>
      <c r="D4" s="37"/>
      <c r="E4" s="37"/>
      <c r="F4" s="37"/>
      <c r="G4" s="37"/>
      <c r="H4" s="38"/>
    </row>
    <row r="5" spans="1:8" ht="20.25" customHeight="1" x14ac:dyDescent="0.2">
      <c r="A5" s="37"/>
      <c r="B5" s="37"/>
      <c r="C5" s="37"/>
      <c r="D5" s="37"/>
      <c r="E5" s="37"/>
      <c r="F5" s="37"/>
      <c r="G5" s="37"/>
      <c r="H5" s="38"/>
    </row>
    <row r="6" spans="1:8" ht="22.5" customHeight="1" x14ac:dyDescent="0.2">
      <c r="A6" s="36"/>
      <c r="B6" s="36"/>
      <c r="C6" s="36"/>
      <c r="D6" s="36"/>
      <c r="E6" s="36"/>
      <c r="F6" s="36"/>
      <c r="G6" s="36"/>
      <c r="H6" s="32"/>
    </row>
    <row r="7" spans="1:8" ht="20.25" customHeight="1" x14ac:dyDescent="0.2">
      <c r="A7" s="36"/>
      <c r="B7" s="36"/>
      <c r="C7" s="36"/>
      <c r="D7" s="36"/>
      <c r="E7" s="36"/>
      <c r="F7" s="36"/>
      <c r="G7" s="36"/>
      <c r="H7" s="32"/>
    </row>
    <row r="8" spans="1:8" ht="21" customHeight="1" x14ac:dyDescent="0.2">
      <c r="A8" s="34"/>
      <c r="B8" s="34"/>
      <c r="C8" s="34"/>
      <c r="D8" s="34"/>
      <c r="E8" s="34"/>
      <c r="F8" s="34"/>
      <c r="G8" s="34"/>
      <c r="H8" s="31"/>
    </row>
    <row r="9" spans="1:8" ht="21" customHeight="1" x14ac:dyDescent="0.2">
      <c r="A9" s="37"/>
      <c r="B9" s="37"/>
      <c r="C9" s="37"/>
      <c r="D9" s="37"/>
      <c r="E9" s="37"/>
      <c r="F9" s="37"/>
      <c r="G9" s="37"/>
      <c r="H9" s="38"/>
    </row>
    <row r="10" spans="1:8" ht="21" customHeight="1" x14ac:dyDescent="0.2">
      <c r="A10" s="34"/>
      <c r="B10" s="34"/>
      <c r="C10" s="34"/>
      <c r="D10" s="34"/>
      <c r="E10" s="34"/>
      <c r="F10" s="34"/>
      <c r="G10" s="34"/>
      <c r="H10" s="31"/>
    </row>
    <row r="11" spans="1:8" ht="20.25" customHeight="1" x14ac:dyDescent="0.2">
      <c r="A11" s="37"/>
      <c r="B11" s="37"/>
      <c r="C11" s="37"/>
      <c r="D11" s="37"/>
      <c r="E11" s="37"/>
      <c r="F11" s="37"/>
      <c r="G11" s="37"/>
      <c r="H11" s="38"/>
    </row>
    <row r="12" spans="1:8" ht="21.75" customHeight="1" x14ac:dyDescent="0.2">
      <c r="A12" s="36"/>
      <c r="B12" s="36"/>
      <c r="C12" s="36"/>
      <c r="D12" s="36"/>
      <c r="E12" s="36"/>
      <c r="F12" s="36"/>
      <c r="G12" s="36"/>
      <c r="H12" s="32"/>
    </row>
    <row r="13" spans="1:8" ht="21.75" customHeight="1" x14ac:dyDescent="0.2">
      <c r="A13" s="36"/>
      <c r="B13" s="36"/>
      <c r="C13" s="36"/>
      <c r="D13" s="36"/>
      <c r="E13" s="36"/>
      <c r="F13" s="36"/>
      <c r="G13" s="36"/>
      <c r="H13" s="32"/>
    </row>
    <row r="14" spans="1:8" ht="21" customHeight="1" x14ac:dyDescent="0.2">
      <c r="A14" s="37"/>
      <c r="B14" s="37"/>
      <c r="C14" s="37"/>
      <c r="D14" s="37"/>
      <c r="E14" s="37"/>
      <c r="F14" s="37"/>
      <c r="G14" s="37"/>
      <c r="H14" s="38"/>
    </row>
    <row r="15" spans="1:8" ht="21.75" customHeight="1" x14ac:dyDescent="0.2">
      <c r="A15" s="34"/>
      <c r="B15" s="34"/>
      <c r="C15" s="34"/>
      <c r="D15" s="34"/>
      <c r="E15" s="34"/>
      <c r="F15" s="34"/>
      <c r="G15" s="34"/>
      <c r="H15" s="36"/>
    </row>
    <row r="16" spans="1:8" ht="20.25" customHeight="1" x14ac:dyDescent="0.2">
      <c r="A16" s="33"/>
      <c r="B16" s="33"/>
      <c r="C16" s="33"/>
      <c r="D16" s="33"/>
      <c r="E16" s="33"/>
      <c r="F16" s="33"/>
      <c r="G16" s="33"/>
      <c r="H16" s="31"/>
    </row>
    <row r="17" spans="1:8" ht="20.25" customHeight="1" x14ac:dyDescent="0.2">
      <c r="A17" s="37"/>
      <c r="B17" s="37"/>
      <c r="C17" s="37"/>
      <c r="D17" s="37"/>
      <c r="E17" s="37"/>
      <c r="F17" s="37"/>
      <c r="G17" s="37"/>
      <c r="H17" s="38"/>
    </row>
    <row r="18" spans="1:8" ht="19.5" customHeight="1" x14ac:dyDescent="0.2">
      <c r="A18" s="36"/>
      <c r="B18" s="36"/>
      <c r="C18" s="36"/>
      <c r="D18" s="36"/>
      <c r="E18" s="36"/>
      <c r="F18" s="36"/>
      <c r="G18" s="36"/>
      <c r="H18" s="31"/>
    </row>
    <row r="19" spans="1:8" ht="21" customHeight="1" x14ac:dyDescent="0.2">
      <c r="A19" s="37"/>
      <c r="B19" s="37"/>
      <c r="C19" s="37"/>
      <c r="D19" s="37"/>
      <c r="E19" s="37"/>
      <c r="F19" s="37"/>
      <c r="G19" s="37"/>
      <c r="H19" s="38"/>
    </row>
    <row r="20" spans="1:8" ht="21.75" customHeight="1" x14ac:dyDescent="0.2">
      <c r="A20" s="37"/>
      <c r="B20" s="37"/>
      <c r="C20" s="37"/>
      <c r="D20" s="37"/>
      <c r="E20" s="37"/>
      <c r="F20" s="37"/>
      <c r="G20" s="37"/>
      <c r="H20" s="38"/>
    </row>
    <row r="21" spans="1:8" ht="22.5" customHeight="1" x14ac:dyDescent="0.2">
      <c r="A21" s="34"/>
      <c r="B21" s="34"/>
      <c r="C21" s="34"/>
      <c r="D21" s="34"/>
      <c r="E21" s="34"/>
      <c r="F21" s="34"/>
      <c r="G21" s="34"/>
      <c r="H21" s="31"/>
    </row>
    <row r="22" spans="1:8" ht="20.25" customHeight="1" x14ac:dyDescent="0.2">
      <c r="A22" s="37"/>
      <c r="B22" s="37"/>
      <c r="C22" s="37"/>
      <c r="D22" s="37"/>
      <c r="E22" s="37"/>
      <c r="F22" s="37"/>
      <c r="G22" s="37"/>
      <c r="H22" s="38"/>
    </row>
    <row r="23" spans="1:8" ht="21" customHeight="1" x14ac:dyDescent="0.2">
      <c r="A23" s="36"/>
      <c r="B23" s="36"/>
      <c r="C23" s="36"/>
      <c r="D23" s="36"/>
      <c r="E23" s="36"/>
      <c r="F23" s="36"/>
      <c r="G23" s="36"/>
      <c r="H23" s="32"/>
    </row>
    <row r="24" spans="1:8" ht="21.75" customHeight="1" x14ac:dyDescent="0.2">
      <c r="A24" s="34"/>
      <c r="B24" s="34"/>
      <c r="C24" s="34"/>
      <c r="D24" s="34"/>
      <c r="E24" s="34"/>
      <c r="F24" s="34"/>
      <c r="G24" s="34"/>
      <c r="H24" s="31"/>
    </row>
    <row r="25" spans="1:8" ht="16.5" customHeight="1" x14ac:dyDescent="0.2">
      <c r="A25" s="37"/>
      <c r="B25" s="37"/>
      <c r="C25" s="37"/>
      <c r="D25" s="37"/>
      <c r="E25" s="37"/>
      <c r="F25" s="37"/>
      <c r="G25" s="37"/>
      <c r="H25" s="38"/>
    </row>
    <row r="26" spans="1:8" x14ac:dyDescent="0.2">
      <c r="A26" s="36"/>
      <c r="B26" s="36"/>
      <c r="C26" s="36"/>
      <c r="D26" s="36"/>
      <c r="E26" s="36"/>
      <c r="F26" s="36"/>
      <c r="G26" s="36"/>
      <c r="H26" s="32"/>
    </row>
    <row r="27" spans="1:8" x14ac:dyDescent="0.2">
      <c r="A27" s="36"/>
      <c r="B27" s="36"/>
      <c r="C27" s="36"/>
      <c r="D27" s="36"/>
      <c r="E27" s="36"/>
      <c r="F27" s="36"/>
      <c r="G27" s="36"/>
      <c r="H27" s="32"/>
    </row>
    <row r="28" spans="1:8" x14ac:dyDescent="0.2">
      <c r="A28" s="36"/>
      <c r="B28" s="36"/>
      <c r="C28" s="36"/>
      <c r="D28" s="36"/>
      <c r="E28" s="36"/>
      <c r="F28" s="36"/>
      <c r="G28" s="36"/>
      <c r="H28" s="32"/>
    </row>
    <row r="29" spans="1:8" x14ac:dyDescent="0.2">
      <c r="A29" s="36"/>
      <c r="B29" s="36"/>
      <c r="C29" s="36"/>
      <c r="D29" s="36"/>
      <c r="E29" s="36"/>
      <c r="F29" s="36"/>
      <c r="G29" s="36"/>
      <c r="H29" s="32"/>
    </row>
    <row r="30" spans="1:8" x14ac:dyDescent="0.2">
      <c r="A30" s="36"/>
      <c r="B30" s="36"/>
      <c r="C30" s="36"/>
      <c r="D30" s="36"/>
      <c r="E30" s="36"/>
      <c r="F30" s="36"/>
      <c r="G30" s="36"/>
      <c r="H30" s="3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Meetings</vt:lpstr>
      <vt:lpstr>Sheet1</vt:lpstr>
      <vt:lpstr>Referrals</vt:lpstr>
      <vt:lpstr>Sheet3</vt:lpstr>
    </vt:vector>
  </TitlesOfParts>
  <Company>Department of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Felt</dc:creator>
  <cp:lastModifiedBy>Adams, Madeline J</cp:lastModifiedBy>
  <cp:lastPrinted>2014-06-30T15:11:51Z</cp:lastPrinted>
  <dcterms:created xsi:type="dcterms:W3CDTF">2008-11-20T19:42:39Z</dcterms:created>
  <dcterms:modified xsi:type="dcterms:W3CDTF">2014-06-30T15:11:57Z</dcterms:modified>
</cp:coreProperties>
</file>